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95" yWindow="30" windowWidth="11505" windowHeight="8415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<sst xmlns="http://schemas.openxmlformats.org/spreadsheetml/2006/main" count="328" uniqueCount="260">
  <si>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</si>
  <si>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</si>
  <si>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</si>
  <si>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</si>
  <si>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</si>
  <si>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</si>
  <si>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</si>
  <si>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</si>
  <si>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</si>
  <si>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</si>
  <si>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</si>
  <si>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</si>
  <si>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</si>
  <si>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</si>
  <si>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</si>
  <si>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</si>
  <si>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</si>
  <si>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</si>
  <si>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</si>
  <si>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</si>
  <si>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</si>
  <si>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</si>
  <si>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</si>
  <si>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</si>
  <si>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</si>
  <si>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</si>
  <si>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</si>
  <si>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</si>
  <si>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</si>
  <si>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</si>
  <si>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</si>
  <si>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</si>
  <si>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</si>
  <si>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</si>
  <si>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</si>
  <si>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</si>
  <si>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</si>
  <si>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</si>
  <si>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</si>
  <si>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</si>
  <si>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</si>
  <si>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</si>
  <si>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</si>
  <si>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</si>
  <si>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</si>
  <si>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</si>
  <si>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</si>
  <si>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</si>
  <si>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</si>
  <si>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</si>
  <si>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</si>
  <si>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</si>
  <si>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</si>
  <si>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</si>
  <si>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</si>
  <si>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</si>
  <si>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</si>
  <si>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</si>
  <si>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</si>
  <si>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</si>
  <si>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</si>
  <si>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</si>
  <si>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</si>
  <si>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</si>
  <si>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</si>
  <si>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</si>
  <si>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</si>
  <si>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</si>
  <si>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</si>
  <si>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</si>
  <si>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</si>
  <si>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</si>
  <si>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</si>
  <si>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</si>
  <si>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</si>
  <si>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</si>
  <si>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</si>
  <si>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</si>
  <si>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</si>
  <si>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</si>
  <si>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</si>
  <si>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</si>
  <si>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</si>
  <si>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</si>
  <si>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</si>
  <si>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</si>
  <si>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</si>
  <si>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</si>
  <si>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</si>
  <si>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</si>
  <si>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</si>
  <si>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</si>
  <si>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</si>
  <si>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</si>
  <si>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</si>
  <si>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</si>
  <si>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</si>
  <si>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</si>
  <si>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</si>
  <si>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</si>
  <si>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</si>
  <si>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</si>
  <si>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</si>
  <si>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</si>
  <si>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</si>
  <si>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</si>
  <si>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</si>
  <si>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</si>
  <si>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</si>
  <si>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</si>
  <si>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</si>
  <si>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</si>
  <si>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</si>
  <si>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</si>
  <si>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</si>
  <si>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</si>
  <si>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</si>
  <si>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</si>
  <si>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</si>
  <si>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</si>
  <si>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</si>
  <si>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</si>
  <si>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</si>
  <si>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</si>
  <si>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</si>
  <si>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</si>
  <si>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</si>
  <si>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</si>
  <si>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</si>
  <si>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</si>
  <si>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</si>
  <si>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</si>
  <si>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</si>
  <si>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</si>
  <si>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</si>
  <si>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</si>
  <si>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</si>
  <si>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</si>
  <si>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</si>
  <si>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</si>
  <si>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</si>
  <si>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</si>
  <si>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</si>
  <si>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</si>
  <si>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</si>
  <si>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</si>
  <si>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</si>
  <si>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</si>
  <si>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</si>
  <si>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</si>
  <si>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</si>
  <si>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</si>
  <si>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</si>
  <si>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</si>
  <si>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</si>
  <si>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</si>
  <si>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</si>
  <si>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</si>
  <si>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</si>
  <si>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</si>
  <si>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CMS Norm Neurosurgery</t>
  </si>
  <si>
    <t>Key your data into the blue cells.  DO NOT input into any other cell. Your Practice graph will appear automatically.</t>
  </si>
  <si>
    <t>E&amp;M = Evaluation and Management</t>
  </si>
  <si>
    <t>RVU = Relative Value Unit</t>
  </si>
  <si>
    <t>CF = Conversion Factor</t>
  </si>
  <si>
    <t>AVG CF = Average Conversion Factor</t>
  </si>
  <si>
    <t>Volume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</si>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</sst>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6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"/>
      <name val="Arial"/>
      <family val="2"/>
    </font>
    <font>
      <sz val="20.5"/>
      <name val="Arial"/>
      <family val="0"/>
    </font>
    <font>
      <sz val="17.5"/>
      <name val="Arial"/>
      <family val="0"/>
    </font>
    <font>
      <sz val="9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9.75"/>
      <name val="Arial"/>
      <family val="0"/>
    </font>
    <font>
      <b/>
      <sz val="14.2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8375"/>
          <c:w val="0.73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0.05102040816326531</c:v>
                </c:pt>
                <c:pt idx="1">
                  <c:v>0.20408163265306123</c:v>
                </c:pt>
                <c:pt idx="2">
                  <c:v>0.5102040816326531</c:v>
                </c:pt>
                <c:pt idx="3">
                  <c:v>0.15306122448979592</c:v>
                </c:pt>
                <c:pt idx="4">
                  <c:v>0.08163265306122448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0.030096565014347605</c:v>
                </c:pt>
                <c:pt idx="1">
                  <c:v>0.2625945957351038</c:v>
                </c:pt>
                <c:pt idx="2">
                  <c:v>0.45398392224160244</c:v>
                </c:pt>
                <c:pt idx="3">
                  <c:v>0.1970826534631182</c:v>
                </c:pt>
                <c:pt idx="4">
                  <c:v>0.05624226354582794</c:v>
                </c:pt>
              </c:numCache>
            </c:numRef>
          </c:val>
        </c:ser>
        <c:axId val="2793613"/>
        <c:axId val="25142518"/>
      </c:barChart>
      <c:catAx>
        <c:axId val="279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auto val="1"/>
        <c:lblOffset val="100"/>
        <c:noMultiLvlLbl val="0"/>
      </c:catAx>
      <c:valAx>
        <c:axId val="2514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63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0.029376836052253264</c:v>
                </c:pt>
                <c:pt idx="1">
                  <c:v>0.10394399649978124</c:v>
                </c:pt>
                <c:pt idx="2">
                  <c:v>0.34025043231868657</c:v>
                </c:pt>
                <c:pt idx="3">
                  <c:v>0.3711065274913015</c:v>
                </c:pt>
                <c:pt idx="4">
                  <c:v>0.15532220763797738</c:v>
                </c:pt>
              </c:numCache>
            </c:numRef>
          </c:val>
        </c:ser>
        <c:axId val="24956071"/>
        <c:axId val="23278048"/>
      </c:barChart>
      <c:cat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78048"/>
        <c:crosses val="autoZero"/>
        <c:auto val="1"/>
        <c:lblOffset val="100"/>
        <c:noMultiLvlLbl val="0"/>
      </c:catAx>
      <c:valAx>
        <c:axId val="2327804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95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324725"/>
        <a:ext cx="6296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162300"/>
        <a:ext cx="6229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2.57421875" style="0" customWidth="1"/>
  </cols>
  <sheetData>
    <row r="1" spans="1:5" ht="12.75">
      <c r="A1" t="s">
        <v>121</v>
      </c>
      <c r="E1" t="s">
        <v>161</v>
      </c>
    </row>
    <row r="2" spans="2:8" ht="33.75" customHeight="1">
      <c r="B2" t="s">
        <v>118</v>
      </c>
      <c r="C2" s="5" t="s">
        <v>156</v>
      </c>
      <c r="D2" s="5" t="s">
        <v>119</v>
      </c>
      <c r="E2" s="5" t="s">
        <v>166</v>
      </c>
      <c r="F2" s="15" t="s">
        <v>122</v>
      </c>
      <c r="H2" s="15" t="s">
        <v>160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1410</v>
      </c>
      <c r="H3" s="14">
        <f>+G3/$G$8</f>
        <v>0.029376836052253264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4989</v>
      </c>
      <c r="H4" s="14">
        <f>+G4/$G$8</f>
        <v>0.10394399649978124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16331</v>
      </c>
      <c r="H5" s="14">
        <f>+G5/$G$8</f>
        <v>0.34025043231868657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17812</v>
      </c>
      <c r="H6" s="14">
        <f>+G6/$G$8</f>
        <v>0.3711065274913015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7455</v>
      </c>
      <c r="H7" s="14">
        <f>+G7/$G$8</f>
        <v>0.15532220763797738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47997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15055</v>
      </c>
      <c r="H10" s="14">
        <f>+G10/$G$15</f>
        <v>0.025367975501427397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150353</v>
      </c>
      <c r="H11" s="14">
        <f>+G11/$G$15</f>
        <v>0.2533478060821065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274811</v>
      </c>
      <c r="H12" s="14">
        <f>+G12/$G$15</f>
        <v>0.46306202029377375</v>
      </c>
      <c r="K12" t="s">
        <v>162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 s="22">
        <v>120185.78</v>
      </c>
      <c r="H13" s="14">
        <f>+G13/$G$15</f>
        <v>0.20251543823712673</v>
      </c>
      <c r="K13" t="s">
        <v>163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 s="22">
        <v>33060</v>
      </c>
      <c r="H14" s="14">
        <f>+G14/$G$15</f>
        <v>0.055706759885565574</v>
      </c>
      <c r="K14" t="s">
        <v>164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593464.78</v>
      </c>
      <c r="H15" s="14">
        <f>SUM(H10:H14)</f>
        <v>0.9999999999999999</v>
      </c>
      <c r="K15" t="s">
        <v>165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2006-09-20T04:03:03Z</dcterms:modified>
  <cp:category/>
  <cp:version/>
  <cp:contentType/>
  <cp:contentStatus/>
</cp:coreProperties>
</file>